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I195" i="1"/>
  <c r="H195" i="1"/>
  <c r="J195" i="1"/>
  <c r="G195" i="1"/>
  <c r="J176" i="1"/>
  <c r="F176" i="1"/>
  <c r="H176" i="1"/>
  <c r="G176" i="1"/>
  <c r="I176" i="1"/>
  <c r="H157" i="1"/>
  <c r="F157" i="1"/>
  <c r="J157" i="1"/>
  <c r="I157" i="1"/>
  <c r="G157" i="1"/>
  <c r="F138" i="1"/>
  <c r="J138" i="1"/>
  <c r="I138" i="1"/>
  <c r="H138" i="1"/>
  <c r="G138" i="1"/>
  <c r="H119" i="1"/>
  <c r="F119" i="1"/>
  <c r="J119" i="1"/>
  <c r="I119" i="1"/>
  <c r="G119" i="1"/>
  <c r="J100" i="1"/>
  <c r="I100" i="1"/>
  <c r="H100" i="1"/>
  <c r="G100" i="1"/>
  <c r="F100" i="1"/>
  <c r="H81" i="1"/>
  <c r="J81" i="1"/>
  <c r="I81" i="1"/>
  <c r="G81" i="1"/>
  <c r="F81" i="1"/>
  <c r="F62" i="1"/>
  <c r="H62" i="1"/>
  <c r="J62" i="1"/>
  <c r="I62" i="1"/>
  <c r="G62" i="1"/>
  <c r="F43" i="1"/>
  <c r="H43" i="1"/>
  <c r="J43" i="1"/>
  <c r="I43" i="1"/>
  <c r="G43" i="1"/>
  <c r="H24" i="1"/>
  <c r="G24" i="1"/>
  <c r="J24" i="1"/>
  <c r="I24" i="1"/>
  <c r="F24" i="1"/>
  <c r="L196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<sst xmlns="http://schemas.openxmlformats.org/spreadsheetml/2006/main" count="386" uniqueCount="129">
  <si>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</si>
  <si>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</si>
  <si>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</si>
  <si>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</si>
  <si>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</si>
  <si>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</si>
  <si>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</si>
  <si>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</si>
  <si>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</si>
  <si>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</si>
  <si>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</si>
  <si>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</si>
  <si>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</si>
  <si>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</si>
  <si>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</si>
  <si>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</si>
  <si>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</si>
  <si>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</si>
  <si>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</si>
  <si>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</si>
  <si>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</si>
  <si>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</si>
  <si>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</si>
  <si>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</si>
  <si>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</si>
  <si>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</si>
  <si>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</si>
  <si>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</si>
  <si>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</si>
  <si>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</si>
  <si>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</si>
  <si>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</si>
  <si>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</si>
  <si>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</si>
  <si>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</si>
  <si>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</si>
  <si>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</si>
  <si>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</si>
  <si>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</si>
  <si>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 сливочным</t>
  </si>
  <si>
    <t>102-08</t>
  </si>
  <si>
    <t>Кофейный напиток на молоке</t>
  </si>
  <si>
    <t>286-08</t>
  </si>
  <si>
    <t>Фрукты в ассортименте</t>
  </si>
  <si>
    <t>Сыр порционный</t>
  </si>
  <si>
    <t>366-08</t>
  </si>
  <si>
    <t>Котлеты, рубленные из птицы</t>
  </si>
  <si>
    <t>460-94</t>
  </si>
  <si>
    <t>Макароны отварные с маслом сливочным</t>
  </si>
  <si>
    <t>469-94</t>
  </si>
  <si>
    <t>Компот из свежих плодов или ягод</t>
  </si>
  <si>
    <t>282-08</t>
  </si>
  <si>
    <t>246-08</t>
  </si>
  <si>
    <t>Котлета "Золотая рыбка" минтай</t>
  </si>
  <si>
    <t>акп</t>
  </si>
  <si>
    <t>Картофельное пюре с маслом сливочным</t>
  </si>
  <si>
    <t>241-08</t>
  </si>
  <si>
    <t>Кисель витаминный</t>
  </si>
  <si>
    <t>Гуляш мясной</t>
  </si>
  <si>
    <t>401-94</t>
  </si>
  <si>
    <t>Каша гречневая рассыпчатая</t>
  </si>
  <si>
    <t>219-08</t>
  </si>
  <si>
    <t>Компот из плодов или ягод сушеных</t>
  </si>
  <si>
    <t>280-08</t>
  </si>
  <si>
    <t>Тефтели из говядины с рисом "Ёжики"</t>
  </si>
  <si>
    <t>202-08</t>
  </si>
  <si>
    <t>Капуста тушеная</t>
  </si>
  <si>
    <t>482-94</t>
  </si>
  <si>
    <t>Напиток из шиповника</t>
  </si>
  <si>
    <t>647-94</t>
  </si>
  <si>
    <t>229-08</t>
  </si>
  <si>
    <t>Творожники розовые со сгущенным молоком</t>
  </si>
  <si>
    <t>Какао на молоке</t>
  </si>
  <si>
    <t>642-94</t>
  </si>
  <si>
    <t>Чай с сахаром</t>
  </si>
  <si>
    <t>629-94</t>
  </si>
  <si>
    <t>Рыба, тушенная в томате с овощами горбуша</t>
  </si>
  <si>
    <t>172-08</t>
  </si>
  <si>
    <t>Рис отварной</t>
  </si>
  <si>
    <t>465-94</t>
  </si>
  <si>
    <t>Жаркое по-домашнему</t>
  </si>
  <si>
    <t>394-94</t>
  </si>
  <si>
    <t>Напиток "фруктовые пираты"</t>
  </si>
  <si>
    <t>Кондитерское изделие</t>
  </si>
  <si>
    <t>Сельдь соленая</t>
  </si>
  <si>
    <t>449-94</t>
  </si>
  <si>
    <t>Овощи натуральные помидоры</t>
  </si>
  <si>
    <t>Суп картофельный с макаронными изделиями, мясными фрикадельками</t>
  </si>
  <si>
    <t>47-08</t>
  </si>
  <si>
    <t>Плов свинина вырезка</t>
  </si>
  <si>
    <t>403-96</t>
  </si>
  <si>
    <t>Пшеничный</t>
  </si>
  <si>
    <t xml:space="preserve">Ржаной </t>
  </si>
  <si>
    <t>Щи из свежей капусты, говядина</t>
  </si>
  <si>
    <t>Шницель, рубленый из птицы</t>
  </si>
  <si>
    <t>Ржаной</t>
  </si>
  <si>
    <t>63-08</t>
  </si>
  <si>
    <t>Капуста соленая на лимонной кислоте</t>
  </si>
  <si>
    <t>Овощи натуральные огурцы</t>
  </si>
  <si>
    <t>Суп картофельный с бобовыми, мясо тушеное</t>
  </si>
  <si>
    <t>138-94</t>
  </si>
  <si>
    <t>241-0</t>
  </si>
  <si>
    <t>Борщ капуста, картофель</t>
  </si>
  <si>
    <t>37-08</t>
  </si>
  <si>
    <t>Овощи консервированные зеленый горошек</t>
  </si>
  <si>
    <t>Рассольник "Ленинградский" птица</t>
  </si>
  <si>
    <t>Напиток "Фруктовые пираты"</t>
  </si>
  <si>
    <t>131-04</t>
  </si>
  <si>
    <t>Суп картофельный с бобовыми говядина тушеная</t>
  </si>
  <si>
    <t>45-08</t>
  </si>
  <si>
    <t>Рагу из птицы</t>
  </si>
  <si>
    <t>443-94</t>
  </si>
  <si>
    <t>Котлеты рубленые из птицы индейки</t>
  </si>
  <si>
    <t>Овощи консервированные кукуруза</t>
  </si>
  <si>
    <t>Биточки рубленые из мяса птицы</t>
  </si>
  <si>
    <t>Напиток Клюквенный</t>
  </si>
  <si>
    <t>Суп картофельный с макаронными изделиями, фрикадельки из кур</t>
  </si>
  <si>
    <t>139-94</t>
  </si>
  <si>
    <t>Рыба, тушеная в томате с овощами горбуша</t>
  </si>
  <si>
    <t>Филе сельди соленой</t>
  </si>
  <si>
    <t>Рассольник "Ленинградский", птица</t>
  </si>
  <si>
    <t>Плов птица</t>
  </si>
  <si>
    <t>Овощи свежие огурцы</t>
  </si>
  <si>
    <t>Плов мясной</t>
  </si>
  <si>
    <t>Щи из свежей капусты, картофель</t>
  </si>
  <si>
    <t xml:space="preserve">Пшеничный </t>
  </si>
  <si>
    <t>директор</t>
  </si>
  <si>
    <t>Матвеев Э.В.</t>
  </si>
  <si>
    <t>МБОУ школа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</si>
</sst>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128</v>
      </c>
      <c r="D1" s="54"/>
      <c r="E1" s="54"/>
      <c r="F1" s="12" t="s">
        <v>16</v>
      </c>
      <c r="G1" s="2" t="s">
        <v>17</v>
      </c>
      <c r="H1" s="55" t="s">
        <v>126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127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6.55</v>
      </c>
      <c r="H6" s="40">
        <v>8.33</v>
      </c>
      <c r="I6" s="40">
        <v>35.090000000000003</v>
      </c>
      <c r="J6" s="40">
        <v>241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2.8</v>
      </c>
      <c r="H8" s="43">
        <v>3.19</v>
      </c>
      <c r="I8" s="43">
        <v>19.71</v>
      </c>
      <c r="J8" s="43">
        <v>118.69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91</v>
      </c>
      <c r="F9" s="43">
        <v>40</v>
      </c>
      <c r="G9" s="43">
        <v>1.1000000000000001</v>
      </c>
      <c r="H9" s="43">
        <v>0.35</v>
      </c>
      <c r="I9" s="43">
        <v>15.35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1.8</v>
      </c>
      <c r="J10" s="43">
        <v>58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30</v>
      </c>
      <c r="G11" s="43">
        <v>5.8</v>
      </c>
      <c r="H11" s="43">
        <v>7.3</v>
      </c>
      <c r="I11" s="43">
        <v>0</v>
      </c>
      <c r="J11" s="43">
        <v>95.64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17.25</v>
      </c>
      <c r="H13" s="19">
        <f t="shared" si="0"/>
        <v>19.169999999999998</v>
      </c>
      <c r="I13" s="19">
        <f t="shared" si="0"/>
        <v>71.95</v>
      </c>
      <c r="J13" s="19">
        <f t="shared" si="0"/>
        <v>601.33000000000004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0.6</v>
      </c>
      <c r="H14" s="43">
        <v>0.3</v>
      </c>
      <c r="I14" s="43">
        <v>0.9</v>
      </c>
      <c r="J14" s="43">
        <v>10</v>
      </c>
      <c r="K14" s="44" t="s">
        <v>52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87</v>
      </c>
      <c r="F15" s="43">
        <v>267.5</v>
      </c>
      <c r="G15" s="43">
        <v>2.83</v>
      </c>
      <c r="H15" s="43">
        <v>2.86</v>
      </c>
      <c r="I15" s="43">
        <v>21.76</v>
      </c>
      <c r="J15" s="43">
        <v>125</v>
      </c>
      <c r="K15" s="44" t="s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150</v>
      </c>
      <c r="G16" s="43">
        <v>13</v>
      </c>
      <c r="H16" s="43">
        <v>19.8</v>
      </c>
      <c r="I16" s="43">
        <v>45.8</v>
      </c>
      <c r="J16" s="43">
        <v>407</v>
      </c>
      <c r="K16" s="44" t="s">
        <v>90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0.3</v>
      </c>
      <c r="H18" s="43">
        <v>0</v>
      </c>
      <c r="I18" s="43">
        <v>15.2</v>
      </c>
      <c r="J18" s="43">
        <v>60</v>
      </c>
      <c r="K18" s="44" t="s">
        <v>75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91</v>
      </c>
      <c r="F19" s="43">
        <v>40</v>
      </c>
      <c r="G19" s="43">
        <v>0.6</v>
      </c>
      <c r="H19" s="43">
        <v>0.2</v>
      </c>
      <c r="I19" s="43">
        <v>8.6999999999999993</v>
      </c>
      <c r="J19" s="43">
        <v>114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92</v>
      </c>
      <c r="F20" s="43">
        <v>40</v>
      </c>
      <c r="G20" s="43">
        <v>1.1000000000000001</v>
      </c>
      <c r="H20" s="43">
        <v>0.35</v>
      </c>
      <c r="I20" s="43">
        <v>15.35</v>
      </c>
      <c r="J20" s="43">
        <v>88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757.5</v>
      </c>
      <c r="G23" s="19">
        <f t="shared" ref="G23:J23" si="2">SUM(G14:G22)</f>
        <v>18.430000000000003</v>
      </c>
      <c r="H23" s="19">
        <f t="shared" si="2"/>
        <v>23.51</v>
      </c>
      <c r="I23" s="19">
        <f t="shared" si="2"/>
        <v>107.71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1332.5</v>
      </c>
      <c r="G24" s="32">
        <f t="shared" ref="G24:J24" si="4">G13+G23</f>
        <v>35.680000000000007</v>
      </c>
      <c r="H24" s="32">
        <f t="shared" si="4"/>
        <v>42.68</v>
      </c>
      <c r="I24" s="32">
        <f t="shared" si="4"/>
        <v>179.66</v>
      </c>
      <c r="J24" s="32">
        <f t="shared" si="4"/>
        <v>1405.33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14.22</v>
      </c>
      <c r="H25" s="40">
        <v>16.02</v>
      </c>
      <c r="I25" s="40">
        <v>8.5500000000000007</v>
      </c>
      <c r="J25" s="40">
        <v>213.3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155</v>
      </c>
      <c r="G26" s="43">
        <v>5.3</v>
      </c>
      <c r="H26" s="43">
        <v>6.2</v>
      </c>
      <c r="I26" s="43">
        <v>35.299999999999997</v>
      </c>
      <c r="J26" s="43">
        <v>221</v>
      </c>
      <c r="K26" s="44" t="s">
        <v>49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91</v>
      </c>
      <c r="F28" s="43">
        <v>40</v>
      </c>
      <c r="G28" s="43">
        <v>1.1000000000000001</v>
      </c>
      <c r="H28" s="43">
        <v>0.35</v>
      </c>
      <c r="I28" s="43">
        <v>15.3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98</v>
      </c>
      <c r="F30" s="43">
        <v>60</v>
      </c>
      <c r="G30" s="43">
        <v>0.7</v>
      </c>
      <c r="H30" s="43">
        <v>0.05</v>
      </c>
      <c r="I30" s="43">
        <v>1.69</v>
      </c>
      <c r="J30" s="43">
        <v>7</v>
      </c>
      <c r="K30" s="44" t="s">
        <v>52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21.52</v>
      </c>
      <c r="H32" s="19">
        <f t="shared" ref="H32" si="7">SUM(H25:H31)</f>
        <v>22.720000000000002</v>
      </c>
      <c r="I32" s="19">
        <f t="shared" ref="I32" si="8">SUM(I25:I31)</f>
        <v>78.039999999999992</v>
      </c>
      <c r="J32" s="19">
        <f t="shared" ref="J32:L32" si="9">SUM(J25:J31)</f>
        <v>597.29999999999995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0.5</v>
      </c>
      <c r="H33" s="43">
        <v>0.3</v>
      </c>
      <c r="I33" s="43">
        <v>2.8</v>
      </c>
      <c r="J33" s="43">
        <v>10</v>
      </c>
      <c r="K33" s="44" t="s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93</v>
      </c>
      <c r="F34" s="43">
        <v>262.5</v>
      </c>
      <c r="G34" s="43">
        <v>2.09</v>
      </c>
      <c r="H34" s="43">
        <v>6.33</v>
      </c>
      <c r="I34" s="43">
        <v>10.64</v>
      </c>
      <c r="J34" s="43">
        <v>108</v>
      </c>
      <c r="K34" s="44" t="s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94</v>
      </c>
      <c r="F35" s="43">
        <v>90</v>
      </c>
      <c r="G35" s="43">
        <v>15.8</v>
      </c>
      <c r="H35" s="43">
        <v>17.8</v>
      </c>
      <c r="I35" s="43">
        <v>9.5</v>
      </c>
      <c r="J35" s="43">
        <v>237</v>
      </c>
      <c r="K35" s="44" t="s">
        <v>47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155</v>
      </c>
      <c r="G36" s="43">
        <v>5.4</v>
      </c>
      <c r="H36" s="43">
        <v>5.8</v>
      </c>
      <c r="I36" s="43">
        <v>32.1</v>
      </c>
      <c r="J36" s="43">
        <v>225</v>
      </c>
      <c r="K36" s="44" t="s">
        <v>49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0.1</v>
      </c>
      <c r="I37" s="43">
        <v>17.2</v>
      </c>
      <c r="J37" s="43">
        <v>68</v>
      </c>
      <c r="K37" s="44" t="s">
        <v>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91</v>
      </c>
      <c r="F38" s="43">
        <v>40</v>
      </c>
      <c r="G38" s="43">
        <v>0.6</v>
      </c>
      <c r="H38" s="43">
        <v>0.2</v>
      </c>
      <c r="I38" s="43">
        <v>15.5</v>
      </c>
      <c r="J38" s="43">
        <v>50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95</v>
      </c>
      <c r="F39" s="43">
        <v>40</v>
      </c>
      <c r="G39" s="43">
        <v>1.1000000000000001</v>
      </c>
      <c r="H39" s="43">
        <v>0.35</v>
      </c>
      <c r="I39" s="43">
        <v>15.35</v>
      </c>
      <c r="J39" s="43">
        <v>88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847.5</v>
      </c>
      <c r="G42" s="19">
        <f t="shared" ref="G42" si="10">SUM(G33:G41)</f>
        <v>25.69</v>
      </c>
      <c r="H42" s="19">
        <f t="shared" ref="H42" si="11">SUM(H33:H41)</f>
        <v>30.880000000000003</v>
      </c>
      <c r="I42" s="19">
        <f t="shared" ref="I42" si="12">SUM(I33:I41)</f>
        <v>103.09</v>
      </c>
      <c r="J42" s="19">
        <f t="shared" ref="J42:L42" si="13">SUM(J33:J41)</f>
        <v>786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1392.5</v>
      </c>
      <c r="G43" s="32">
        <f t="shared" ref="G43" si="14">G32+G42</f>
        <v>47.21</v>
      </c>
      <c r="H43" s="32">
        <f t="shared" ref="H43" si="15">H32+H42</f>
        <v>53.600000000000009</v>
      </c>
      <c r="I43" s="32">
        <f t="shared" ref="I43" si="16">I32+I42</f>
        <v>181.13</v>
      </c>
      <c r="J43" s="32">
        <f t="shared" ref="J43:L43" si="17">J32+J42</f>
        <v>1383.3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8.6</v>
      </c>
      <c r="H44" s="40">
        <v>12.6</v>
      </c>
      <c r="I44" s="40">
        <v>8.3000000000000007</v>
      </c>
      <c r="J44" s="40">
        <v>167</v>
      </c>
      <c r="K44" s="41" t="s">
        <v>54</v>
      </c>
      <c r="L44" s="40"/>
    </row>
    <row r="45" spans="1:12" ht="15" x14ac:dyDescent="0.25">
      <c r="A45" s="23"/>
      <c r="B45" s="15"/>
      <c r="C45" s="11"/>
      <c r="D45" s="6"/>
      <c r="E45" s="42" t="s">
        <v>55</v>
      </c>
      <c r="F45" s="43">
        <v>160</v>
      </c>
      <c r="G45" s="43">
        <v>3.2</v>
      </c>
      <c r="H45" s="43">
        <v>6.06</v>
      </c>
      <c r="I45" s="43">
        <v>23.3</v>
      </c>
      <c r="J45" s="43">
        <v>160.5</v>
      </c>
      <c r="K45" s="44" t="s">
        <v>56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0.02</v>
      </c>
      <c r="H46" s="43">
        <v>0</v>
      </c>
      <c r="I46" s="43">
        <v>23.4</v>
      </c>
      <c r="J46" s="43">
        <v>93.68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95</v>
      </c>
      <c r="F47" s="43">
        <v>40</v>
      </c>
      <c r="G47" s="43">
        <v>4.2</v>
      </c>
      <c r="H47" s="43">
        <v>1.65</v>
      </c>
      <c r="I47" s="43">
        <v>21.2</v>
      </c>
      <c r="J47" s="43">
        <v>129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97</v>
      </c>
      <c r="F49" s="43">
        <v>60</v>
      </c>
      <c r="G49" s="43">
        <v>1.2</v>
      </c>
      <c r="H49" s="43">
        <v>0.2</v>
      </c>
      <c r="I49" s="43">
        <v>5.0999999999999996</v>
      </c>
      <c r="J49" s="43">
        <v>21</v>
      </c>
      <c r="K49" s="44" t="s">
        <v>54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17.22</v>
      </c>
      <c r="H51" s="19">
        <f t="shared" ref="H51" si="19">SUM(H44:H50)</f>
        <v>20.509999999999998</v>
      </c>
      <c r="I51" s="19">
        <f t="shared" ref="I51" si="20">SUM(I44:I50)</f>
        <v>81.3</v>
      </c>
      <c r="J51" s="19">
        <f t="shared" ref="J51:L51" si="21">SUM(J44:J50)</f>
        <v>571.18000000000006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0.6</v>
      </c>
      <c r="H52" s="43">
        <v>0.3</v>
      </c>
      <c r="I52" s="43">
        <v>1.2</v>
      </c>
      <c r="J52" s="43">
        <v>15</v>
      </c>
      <c r="K52" s="44" t="s">
        <v>54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99</v>
      </c>
      <c r="F53" s="43">
        <v>260</v>
      </c>
      <c r="G53" s="43">
        <v>7.6</v>
      </c>
      <c r="H53" s="43">
        <v>9.1</v>
      </c>
      <c r="I53" s="43">
        <v>25</v>
      </c>
      <c r="J53" s="43">
        <v>215.2</v>
      </c>
      <c r="K53" s="44" t="s">
        <v>100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12.1</v>
      </c>
      <c r="H54" s="43">
        <v>8.6</v>
      </c>
      <c r="I54" s="43">
        <v>8.3000000000000007</v>
      </c>
      <c r="J54" s="43">
        <v>170</v>
      </c>
      <c r="K54" s="44" t="s">
        <v>54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155</v>
      </c>
      <c r="G55" s="43">
        <v>5</v>
      </c>
      <c r="H55" s="43">
        <v>12.5</v>
      </c>
      <c r="I55" s="43">
        <v>30</v>
      </c>
      <c r="J55" s="43">
        <v>200</v>
      </c>
      <c r="K55" s="44" t="s">
        <v>101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</v>
      </c>
      <c r="H56" s="43">
        <v>0</v>
      </c>
      <c r="I56" s="43">
        <v>15.3</v>
      </c>
      <c r="J56" s="43">
        <v>60</v>
      </c>
      <c r="K56" s="44" t="s">
        <v>75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91</v>
      </c>
      <c r="F57" s="43">
        <v>40</v>
      </c>
      <c r="G57" s="43">
        <v>0.6</v>
      </c>
      <c r="H57" s="43">
        <v>0.2</v>
      </c>
      <c r="I57" s="43">
        <v>15.5</v>
      </c>
      <c r="J57" s="43">
        <v>55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95</v>
      </c>
      <c r="F58" s="43">
        <v>40</v>
      </c>
      <c r="G58" s="43">
        <v>1.1000000000000001</v>
      </c>
      <c r="H58" s="43">
        <v>0.35</v>
      </c>
      <c r="I58" s="43">
        <v>15.35</v>
      </c>
      <c r="J58" s="43">
        <v>88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27.3</v>
      </c>
      <c r="H61" s="19">
        <f t="shared" ref="H61" si="23">SUM(H52:H60)</f>
        <v>31.05</v>
      </c>
      <c r="I61" s="19">
        <f t="shared" ref="I61" si="24">SUM(I52:I60)</f>
        <v>110.64999999999999</v>
      </c>
      <c r="J61" s="19">
        <f t="shared" ref="J61:L61" si="25">SUM(J52:J60)</f>
        <v>803.2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1395</v>
      </c>
      <c r="G62" s="32">
        <f t="shared" ref="G62" si="26">G51+G61</f>
        <v>44.519999999999996</v>
      </c>
      <c r="H62" s="32">
        <f t="shared" ref="H62" si="27">H51+H61</f>
        <v>51.56</v>
      </c>
      <c r="I62" s="32">
        <f t="shared" ref="I62" si="28">I51+I61</f>
        <v>191.95</v>
      </c>
      <c r="J62" s="32">
        <f t="shared" ref="J62:L62" si="29">J51+J61</f>
        <v>1374.38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140</v>
      </c>
      <c r="G63" s="40">
        <v>17.399999999999999</v>
      </c>
      <c r="H63" s="40">
        <v>15</v>
      </c>
      <c r="I63" s="40">
        <v>5</v>
      </c>
      <c r="J63" s="40">
        <v>162.9</v>
      </c>
      <c r="K63" s="41" t="s">
        <v>59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150</v>
      </c>
      <c r="G64" s="43">
        <v>8.73</v>
      </c>
      <c r="H64" s="43">
        <v>7.8</v>
      </c>
      <c r="I64" s="43">
        <v>42.6</v>
      </c>
      <c r="J64" s="43">
        <v>279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20</v>
      </c>
      <c r="G66" s="43">
        <v>1.1000000000000001</v>
      </c>
      <c r="H66" s="43">
        <v>0.35</v>
      </c>
      <c r="I66" s="43">
        <v>15.3</v>
      </c>
      <c r="J66" s="43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86</v>
      </c>
      <c r="F68" s="43">
        <v>60</v>
      </c>
      <c r="G68" s="43">
        <v>0.55000000000000004</v>
      </c>
      <c r="H68" s="43">
        <v>0.1</v>
      </c>
      <c r="I68" s="43">
        <v>2.2999999999999998</v>
      </c>
      <c r="J68" s="43">
        <v>11.5</v>
      </c>
      <c r="K68" s="44" t="s">
        <v>52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28.28</v>
      </c>
      <c r="H70" s="19">
        <f t="shared" ref="H70" si="31">SUM(H63:H69)</f>
        <v>23.350000000000005</v>
      </c>
      <c r="I70" s="19">
        <f t="shared" ref="I70" si="32">SUM(I63:I69)</f>
        <v>96.399999999999991</v>
      </c>
      <c r="J70" s="19">
        <f t="shared" ref="J70:L70" si="33">SUM(J63:J69)</f>
        <v>662.4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0.5</v>
      </c>
      <c r="H71" s="43">
        <v>0.3</v>
      </c>
      <c r="I71" s="43">
        <v>2.8</v>
      </c>
      <c r="J71" s="43">
        <v>10</v>
      </c>
      <c r="K71" s="44" t="s">
        <v>52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250</v>
      </c>
      <c r="G72" s="43">
        <v>6.4</v>
      </c>
      <c r="H72" s="43">
        <v>7.47</v>
      </c>
      <c r="I72" s="43">
        <v>14.43</v>
      </c>
      <c r="J72" s="43">
        <v>142.31</v>
      </c>
      <c r="K72" s="44" t="s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140</v>
      </c>
      <c r="G73" s="43">
        <v>19.399999999999999</v>
      </c>
      <c r="H73" s="43">
        <v>16.600000000000001</v>
      </c>
      <c r="I73" s="43">
        <v>5.5</v>
      </c>
      <c r="J73" s="43">
        <v>181</v>
      </c>
      <c r="K73" s="44" t="s">
        <v>59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10.4</v>
      </c>
      <c r="H74" s="43">
        <v>9.36</v>
      </c>
      <c r="I74" s="43">
        <v>51.1</v>
      </c>
      <c r="J74" s="43">
        <v>334.8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91</v>
      </c>
      <c r="F76" s="43">
        <v>40</v>
      </c>
      <c r="G76" s="43">
        <v>0.6</v>
      </c>
      <c r="H76" s="43">
        <v>0.2</v>
      </c>
      <c r="I76" s="43">
        <v>8.6999999999999993</v>
      </c>
      <c r="J76" s="43">
        <v>50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95</v>
      </c>
      <c r="F77" s="43">
        <v>40</v>
      </c>
      <c r="G77" s="43">
        <v>1.1000000000000001</v>
      </c>
      <c r="H77" s="43">
        <v>0.35</v>
      </c>
      <c r="I77" s="43">
        <v>15.35</v>
      </c>
      <c r="J77" s="43">
        <v>88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38.9</v>
      </c>
      <c r="H80" s="19">
        <f t="shared" ref="H80" si="35">SUM(H71:H79)</f>
        <v>34.38000000000001</v>
      </c>
      <c r="I80" s="19">
        <f t="shared" ref="I80" si="36">SUM(I71:I79)</f>
        <v>129.08000000000001</v>
      </c>
      <c r="J80" s="19">
        <f t="shared" ref="J80:L80" si="37">SUM(J71:J79)</f>
        <v>927.11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1450</v>
      </c>
      <c r="G81" s="32">
        <f t="shared" ref="G81" si="38">G70+G80</f>
        <v>67.180000000000007</v>
      </c>
      <c r="H81" s="32">
        <f t="shared" ref="H81" si="39">H70+H80</f>
        <v>57.730000000000018</v>
      </c>
      <c r="I81" s="32">
        <f t="shared" ref="I81" si="40">I70+I80</f>
        <v>225.48000000000002</v>
      </c>
      <c r="J81" s="32">
        <f t="shared" ref="J81:L81" si="41">J70+J80</f>
        <v>1589.51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9.16</v>
      </c>
      <c r="H82" s="40">
        <v>13.53</v>
      </c>
      <c r="I82" s="40">
        <v>9.44</v>
      </c>
      <c r="J82" s="40">
        <v>196.14</v>
      </c>
      <c r="K82" s="41" t="s">
        <v>65</v>
      </c>
      <c r="L82" s="40"/>
    </row>
    <row r="83" spans="1:12" ht="15" x14ac:dyDescent="0.25">
      <c r="A83" s="23"/>
      <c r="B83" s="15"/>
      <c r="C83" s="11"/>
      <c r="D83" s="6"/>
      <c r="E83" s="42" t="s">
        <v>66</v>
      </c>
      <c r="F83" s="43">
        <v>205</v>
      </c>
      <c r="G83" s="43">
        <v>4.4000000000000004</v>
      </c>
      <c r="H83" s="43">
        <v>5.5</v>
      </c>
      <c r="I83" s="43">
        <v>23.3</v>
      </c>
      <c r="J83" s="43">
        <v>173.3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0.11</v>
      </c>
      <c r="H84" s="43">
        <v>0</v>
      </c>
      <c r="I84" s="43">
        <v>21.07</v>
      </c>
      <c r="J84" s="43">
        <v>84.69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95</v>
      </c>
      <c r="F85" s="43">
        <v>50</v>
      </c>
      <c r="G85" s="43">
        <v>4.2</v>
      </c>
      <c r="H85" s="43">
        <v>1.65</v>
      </c>
      <c r="I85" s="43">
        <v>21.2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104</v>
      </c>
      <c r="F87" s="43">
        <v>60</v>
      </c>
      <c r="G87" s="43">
        <v>2.5</v>
      </c>
      <c r="H87" s="43">
        <v>1.7</v>
      </c>
      <c r="I87" s="43">
        <v>5.04</v>
      </c>
      <c r="J87" s="43">
        <v>32.4</v>
      </c>
      <c r="K87" s="44" t="s">
        <v>70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20.37</v>
      </c>
      <c r="H89" s="19">
        <f t="shared" ref="H89" si="43">SUM(H82:H88)</f>
        <v>22.38</v>
      </c>
      <c r="I89" s="19">
        <f t="shared" ref="I89" si="44">SUM(I82:I88)</f>
        <v>80.050000000000011</v>
      </c>
      <c r="J89" s="19">
        <f t="shared" ref="J89:L89" si="45">SUM(J82:J88)</f>
        <v>574.53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2.1</v>
      </c>
      <c r="H90" s="43">
        <v>1.5</v>
      </c>
      <c r="I90" s="43">
        <v>5.6</v>
      </c>
      <c r="J90" s="43">
        <v>25</v>
      </c>
      <c r="K90" s="44" t="s">
        <v>70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270</v>
      </c>
      <c r="G91" s="43">
        <v>10.23</v>
      </c>
      <c r="H91" s="43">
        <v>16.5</v>
      </c>
      <c r="I91" s="43">
        <v>32.659999999999997</v>
      </c>
      <c r="J91" s="43">
        <v>179.3</v>
      </c>
      <c r="K91" s="44" t="s">
        <v>107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9.16</v>
      </c>
      <c r="H92" s="43">
        <v>13.52</v>
      </c>
      <c r="I92" s="43">
        <v>9.44</v>
      </c>
      <c r="J92" s="43">
        <v>196.14</v>
      </c>
      <c r="K92" s="44" t="s">
        <v>65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4.4000000000000004</v>
      </c>
      <c r="H93" s="43">
        <v>7.3</v>
      </c>
      <c r="I93" s="43">
        <v>23.3</v>
      </c>
      <c r="J93" s="43">
        <v>170.2</v>
      </c>
      <c r="K93" s="44" t="s">
        <v>67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</v>
      </c>
      <c r="H94" s="43">
        <v>0</v>
      </c>
      <c r="I94" s="43">
        <v>19.239999999999998</v>
      </c>
      <c r="J94" s="43">
        <v>153.91999999999999</v>
      </c>
      <c r="K94" s="44" t="s">
        <v>54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91</v>
      </c>
      <c r="F95" s="43">
        <v>40</v>
      </c>
      <c r="G95" s="43">
        <v>0.6</v>
      </c>
      <c r="H95" s="43">
        <v>0.2</v>
      </c>
      <c r="I95" s="43">
        <v>8.6999999999999993</v>
      </c>
      <c r="J95" s="43">
        <v>50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95</v>
      </c>
      <c r="F96" s="43">
        <v>40</v>
      </c>
      <c r="G96" s="43">
        <v>1.1000000000000001</v>
      </c>
      <c r="H96" s="43">
        <v>0.35</v>
      </c>
      <c r="I96" s="43">
        <v>15.35</v>
      </c>
      <c r="J96" s="43">
        <v>88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27.590000000000003</v>
      </c>
      <c r="H99" s="19">
        <f t="shared" ref="H99" si="47">SUM(H90:H98)</f>
        <v>39.370000000000005</v>
      </c>
      <c r="I99" s="19">
        <f t="shared" ref="I99" si="48">SUM(I90:I98)</f>
        <v>114.28999999999999</v>
      </c>
      <c r="J99" s="19">
        <f t="shared" ref="J99:L99" si="49">SUM(J90:J98)</f>
        <v>862.56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1475</v>
      </c>
      <c r="G100" s="32">
        <f t="shared" ref="G100" si="50">G89+G99</f>
        <v>47.960000000000008</v>
      </c>
      <c r="H100" s="32">
        <f t="shared" ref="H100" si="51">H89+H99</f>
        <v>61.75</v>
      </c>
      <c r="I100" s="32">
        <f t="shared" ref="I100" si="52">I89+I99</f>
        <v>194.34</v>
      </c>
      <c r="J100" s="32">
        <f t="shared" ref="J100:L100" si="53">J89+J99</f>
        <v>1437.09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170</v>
      </c>
      <c r="G101" s="40">
        <v>21.75</v>
      </c>
      <c r="H101" s="40">
        <v>18.5</v>
      </c>
      <c r="I101" s="40">
        <v>35.159999999999997</v>
      </c>
      <c r="J101" s="40">
        <v>293</v>
      </c>
      <c r="K101" s="41" t="s">
        <v>54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5.4</v>
      </c>
      <c r="H103" s="43">
        <v>5.5</v>
      </c>
      <c r="I103" s="43">
        <v>36.1</v>
      </c>
      <c r="J103" s="43">
        <v>211.1</v>
      </c>
      <c r="K103" s="44" t="s">
        <v>73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91</v>
      </c>
      <c r="F104" s="43">
        <v>40</v>
      </c>
      <c r="G104" s="43">
        <v>1.1000000000000001</v>
      </c>
      <c r="H104" s="43">
        <v>0.35</v>
      </c>
      <c r="I104" s="43">
        <v>15.3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56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20</v>
      </c>
      <c r="G106" s="43">
        <v>5.8</v>
      </c>
      <c r="H106" s="43">
        <v>7.35</v>
      </c>
      <c r="I106" s="43">
        <v>0</v>
      </c>
      <c r="J106" s="43">
        <v>89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34.449999999999996</v>
      </c>
      <c r="H108" s="19">
        <f t="shared" si="54"/>
        <v>32.1</v>
      </c>
      <c r="I108" s="19">
        <f t="shared" si="54"/>
        <v>96.359999999999985</v>
      </c>
      <c r="J108" s="19">
        <f t="shared" si="54"/>
        <v>737.1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0.7</v>
      </c>
      <c r="H109" s="43">
        <v>0.1</v>
      </c>
      <c r="I109" s="43">
        <v>1.9</v>
      </c>
      <c r="J109" s="43">
        <v>11</v>
      </c>
      <c r="K109" s="44" t="s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260</v>
      </c>
      <c r="G110" s="43">
        <v>7.9</v>
      </c>
      <c r="H110" s="43">
        <v>4.3</v>
      </c>
      <c r="I110" s="43">
        <v>31.5</v>
      </c>
      <c r="J110" s="43">
        <v>199</v>
      </c>
      <c r="K110" s="44" t="s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150</v>
      </c>
      <c r="G111" s="43">
        <v>17.899999999999999</v>
      </c>
      <c r="H111" s="43">
        <v>16.8</v>
      </c>
      <c r="I111" s="43">
        <v>28.97</v>
      </c>
      <c r="J111" s="43">
        <v>341.1</v>
      </c>
      <c r="K111" s="44" t="s">
        <v>111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0.3</v>
      </c>
      <c r="H113" s="43">
        <v>0</v>
      </c>
      <c r="I113" s="43">
        <v>15.2</v>
      </c>
      <c r="J113" s="43">
        <v>60</v>
      </c>
      <c r="K113" s="44" t="s">
        <v>75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91</v>
      </c>
      <c r="F114" s="43">
        <v>40</v>
      </c>
      <c r="G114" s="43">
        <v>0.6</v>
      </c>
      <c r="H114" s="43">
        <v>0.2</v>
      </c>
      <c r="I114" s="43">
        <v>8.6999999999999993</v>
      </c>
      <c r="J114" s="43">
        <v>50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95</v>
      </c>
      <c r="F115" s="43">
        <v>40</v>
      </c>
      <c r="G115" s="43">
        <v>1.1000000000000001</v>
      </c>
      <c r="H115" s="43">
        <v>0.35</v>
      </c>
      <c r="I115" s="43">
        <v>15.35</v>
      </c>
      <c r="J115" s="43">
        <v>88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100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28.900000000000002</v>
      </c>
      <c r="H118" s="19">
        <f t="shared" si="56"/>
        <v>22.15</v>
      </c>
      <c r="I118" s="19">
        <f t="shared" si="56"/>
        <v>111.41999999999999</v>
      </c>
      <c r="J118" s="19">
        <f t="shared" si="56"/>
        <v>849.1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1380</v>
      </c>
      <c r="G119" s="32">
        <f t="shared" ref="G119" si="58">G108+G118</f>
        <v>63.349999999999994</v>
      </c>
      <c r="H119" s="32">
        <f t="shared" ref="H119" si="59">H108+H118</f>
        <v>54.25</v>
      </c>
      <c r="I119" s="32">
        <f t="shared" ref="I119" si="60">I108+I118</f>
        <v>207.77999999999997</v>
      </c>
      <c r="J119" s="32">
        <f t="shared" ref="J119:L119" si="61">J108+J118</f>
        <v>1586.2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100</v>
      </c>
      <c r="G120" s="40">
        <v>16.7</v>
      </c>
      <c r="H120" s="40">
        <v>19.37</v>
      </c>
      <c r="I120" s="40">
        <v>16.45</v>
      </c>
      <c r="J120" s="40">
        <v>308</v>
      </c>
      <c r="K120" s="41">
        <v>294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155</v>
      </c>
      <c r="G121" s="43">
        <v>5.3</v>
      </c>
      <c r="H121" s="43">
        <v>6.2</v>
      </c>
      <c r="I121" s="43">
        <v>35.299999999999997</v>
      </c>
      <c r="J121" s="43">
        <v>221</v>
      </c>
      <c r="K121" s="44" t="s">
        <v>49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0.3</v>
      </c>
      <c r="H122" s="43">
        <v>0</v>
      </c>
      <c r="I122" s="43">
        <v>15.3</v>
      </c>
      <c r="J122" s="43">
        <v>60</v>
      </c>
      <c r="K122" s="44" t="s">
        <v>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20</v>
      </c>
      <c r="G123" s="43">
        <v>1.1000000000000001</v>
      </c>
      <c r="H123" s="43">
        <v>0.35</v>
      </c>
      <c r="I123" s="43">
        <v>15.5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113</v>
      </c>
      <c r="F125" s="43">
        <v>60</v>
      </c>
      <c r="G125" s="43">
        <v>2.2999999999999998</v>
      </c>
      <c r="H125" s="43">
        <v>0.5</v>
      </c>
      <c r="I125" s="43">
        <v>3.1</v>
      </c>
      <c r="J125" s="43">
        <v>20</v>
      </c>
      <c r="K125" s="44" t="s">
        <v>70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25.700000000000003</v>
      </c>
      <c r="H127" s="19">
        <f t="shared" si="62"/>
        <v>26.42</v>
      </c>
      <c r="I127" s="19">
        <f t="shared" si="62"/>
        <v>85.649999999999991</v>
      </c>
      <c r="J127" s="19">
        <f t="shared" si="62"/>
        <v>697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113</v>
      </c>
      <c r="F128" s="43">
        <v>60</v>
      </c>
      <c r="G128" s="43">
        <v>1</v>
      </c>
      <c r="H128" s="43">
        <v>0</v>
      </c>
      <c r="I128" s="43">
        <v>3.1</v>
      </c>
      <c r="J128" s="43">
        <v>18.3</v>
      </c>
      <c r="K128" s="44" t="s">
        <v>70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2.09</v>
      </c>
      <c r="H129" s="43">
        <v>6.33</v>
      </c>
      <c r="I129" s="43">
        <v>10.64</v>
      </c>
      <c r="J129" s="43">
        <v>110</v>
      </c>
      <c r="K129" s="44" t="s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16.7</v>
      </c>
      <c r="H130" s="43">
        <v>19.37</v>
      </c>
      <c r="I130" s="43">
        <v>16.45</v>
      </c>
      <c r="J130" s="43">
        <v>308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155</v>
      </c>
      <c r="G131" s="43">
        <v>6.3</v>
      </c>
      <c r="H131" s="43">
        <v>6.7</v>
      </c>
      <c r="I131" s="43">
        <v>42.3</v>
      </c>
      <c r="J131" s="43">
        <v>225</v>
      </c>
      <c r="K131" s="44" t="s">
        <v>49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115</v>
      </c>
      <c r="F132" s="43">
        <v>200</v>
      </c>
      <c r="G132" s="43">
        <v>0.11</v>
      </c>
      <c r="H132" s="43">
        <v>0</v>
      </c>
      <c r="I132" s="43">
        <v>21.7</v>
      </c>
      <c r="J132" s="43">
        <v>84.69</v>
      </c>
      <c r="K132" s="44" t="s">
        <v>69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91</v>
      </c>
      <c r="F133" s="43">
        <v>40</v>
      </c>
      <c r="G133" s="43">
        <v>0.6</v>
      </c>
      <c r="H133" s="43">
        <v>0.2</v>
      </c>
      <c r="I133" s="43">
        <v>8.6999999999999993</v>
      </c>
      <c r="J133" s="43">
        <v>50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95</v>
      </c>
      <c r="F134" s="43">
        <v>40</v>
      </c>
      <c r="G134" s="43">
        <v>1.1000000000000001</v>
      </c>
      <c r="H134" s="43">
        <v>0.35</v>
      </c>
      <c r="I134" s="43">
        <v>15.35</v>
      </c>
      <c r="J134" s="43">
        <v>88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27.900000000000002</v>
      </c>
      <c r="H137" s="19">
        <f t="shared" si="64"/>
        <v>32.95000000000001</v>
      </c>
      <c r="I137" s="19">
        <f t="shared" si="64"/>
        <v>118.24</v>
      </c>
      <c r="J137" s="19">
        <f t="shared" si="64"/>
        <v>883.99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1370</v>
      </c>
      <c r="G138" s="32">
        <f t="shared" ref="G138" si="66">G127+G137</f>
        <v>53.600000000000009</v>
      </c>
      <c r="H138" s="32">
        <f t="shared" ref="H138" si="67">H127+H137</f>
        <v>59.370000000000012</v>
      </c>
      <c r="I138" s="32">
        <f t="shared" ref="I138" si="68">I127+I137</f>
        <v>203.89</v>
      </c>
      <c r="J138" s="32">
        <f t="shared" ref="J138:L138" si="69">J127+J137</f>
        <v>1580.99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140</v>
      </c>
      <c r="G139" s="40">
        <v>23.2</v>
      </c>
      <c r="H139" s="40">
        <v>11.6</v>
      </c>
      <c r="I139" s="40">
        <v>4.7</v>
      </c>
      <c r="J139" s="40">
        <v>216</v>
      </c>
      <c r="K139" s="41" t="s">
        <v>77</v>
      </c>
      <c r="L139" s="40"/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155</v>
      </c>
      <c r="G140" s="43">
        <v>4.5599999999999996</v>
      </c>
      <c r="H140" s="43">
        <v>7.5</v>
      </c>
      <c r="I140" s="43">
        <v>46.6</v>
      </c>
      <c r="J140" s="43">
        <v>274</v>
      </c>
      <c r="K140" s="44" t="s">
        <v>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0.02</v>
      </c>
      <c r="H141" s="43">
        <v>0</v>
      </c>
      <c r="I141" s="43">
        <v>23.4</v>
      </c>
      <c r="J141" s="43">
        <v>93.68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95</v>
      </c>
      <c r="F142" s="43">
        <v>30</v>
      </c>
      <c r="G142" s="43">
        <v>2.5</v>
      </c>
      <c r="H142" s="43">
        <v>0.9</v>
      </c>
      <c r="I142" s="43">
        <v>12.7</v>
      </c>
      <c r="J142" s="43">
        <v>77.7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60</v>
      </c>
      <c r="G144" s="43">
        <v>0.7</v>
      </c>
      <c r="H144" s="43">
        <v>0.1</v>
      </c>
      <c r="I144" s="43">
        <v>1.9</v>
      </c>
      <c r="J144" s="43">
        <v>10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30.979999999999997</v>
      </c>
      <c r="H146" s="19">
        <f t="shared" si="70"/>
        <v>20.100000000000001</v>
      </c>
      <c r="I146" s="19">
        <f t="shared" si="70"/>
        <v>89.300000000000011</v>
      </c>
      <c r="J146" s="19">
        <f t="shared" si="70"/>
        <v>671.38000000000011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0.7</v>
      </c>
      <c r="H147" s="43">
        <v>0.1</v>
      </c>
      <c r="I147" s="43">
        <v>1.9</v>
      </c>
      <c r="J147" s="43">
        <v>11</v>
      </c>
      <c r="K147" s="44" t="s">
        <v>52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116</v>
      </c>
      <c r="F148" s="43">
        <v>267.5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 t="s">
        <v>117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118</v>
      </c>
      <c r="F149" s="43">
        <v>100</v>
      </c>
      <c r="G149" s="43">
        <v>13.6</v>
      </c>
      <c r="H149" s="43">
        <v>6.9</v>
      </c>
      <c r="I149" s="43">
        <v>2.8</v>
      </c>
      <c r="J149" s="43">
        <v>129.6</v>
      </c>
      <c r="K149" s="44" t="s">
        <v>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4.6500000000000004</v>
      </c>
      <c r="H150" s="43">
        <v>7.5</v>
      </c>
      <c r="I150" s="43">
        <v>46.6</v>
      </c>
      <c r="J150" s="43">
        <v>274</v>
      </c>
      <c r="K150" s="44" t="s">
        <v>79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0.02</v>
      </c>
      <c r="H151" s="43">
        <v>0</v>
      </c>
      <c r="I151" s="43">
        <v>23.4</v>
      </c>
      <c r="J151" s="43">
        <v>93.68</v>
      </c>
      <c r="K151" s="44" t="s">
        <v>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91</v>
      </c>
      <c r="F152" s="43">
        <v>40</v>
      </c>
      <c r="G152" s="43">
        <v>0.6</v>
      </c>
      <c r="H152" s="43">
        <v>0.2</v>
      </c>
      <c r="I152" s="43">
        <v>8.6999999999999993</v>
      </c>
      <c r="J152" s="43">
        <v>50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95</v>
      </c>
      <c r="F153" s="43">
        <v>40</v>
      </c>
      <c r="G153" s="43">
        <v>1.1000000000000001</v>
      </c>
      <c r="H153" s="43">
        <v>0.35</v>
      </c>
      <c r="I153" s="43">
        <v>15.35</v>
      </c>
      <c r="J153" s="43">
        <v>88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857.5</v>
      </c>
      <c r="G156" s="19">
        <f t="shared" ref="G156:J156" si="72">SUM(G147:G155)</f>
        <v>30.430000000000003</v>
      </c>
      <c r="H156" s="19">
        <f t="shared" si="72"/>
        <v>21.87</v>
      </c>
      <c r="I156" s="19">
        <f t="shared" si="72"/>
        <v>117.76</v>
      </c>
      <c r="J156" s="19">
        <f t="shared" si="72"/>
        <v>821.38000000000011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1442.5</v>
      </c>
      <c r="G157" s="32">
        <f t="shared" ref="G157" si="74">G146+G156</f>
        <v>61.41</v>
      </c>
      <c r="H157" s="32">
        <f t="shared" ref="H157" si="75">H146+H156</f>
        <v>41.97</v>
      </c>
      <c r="I157" s="32">
        <f t="shared" ref="I157" si="76">I146+I156</f>
        <v>207.06</v>
      </c>
      <c r="J157" s="32">
        <f t="shared" ref="J157:L157" si="77">J146+J156</f>
        <v>1492.7600000000002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180</v>
      </c>
      <c r="G158" s="40">
        <v>26.8</v>
      </c>
      <c r="H158" s="40">
        <v>27.3</v>
      </c>
      <c r="I158" s="40">
        <v>24.3</v>
      </c>
      <c r="J158" s="40">
        <v>258</v>
      </c>
      <c r="K158" s="41" t="s">
        <v>81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</v>
      </c>
      <c r="H160" s="43">
        <v>0</v>
      </c>
      <c r="I160" s="43">
        <v>19.239999999999998</v>
      </c>
      <c r="J160" s="43">
        <v>153.91999999999999</v>
      </c>
      <c r="K160" s="44" t="s">
        <v>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91</v>
      </c>
      <c r="F161" s="43">
        <v>40</v>
      </c>
      <c r="G161" s="43">
        <v>5.9</v>
      </c>
      <c r="H161" s="43">
        <v>2.2999999999999998</v>
      </c>
      <c r="I161" s="43">
        <v>29.7</v>
      </c>
      <c r="J161" s="43">
        <v>114.2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83</v>
      </c>
      <c r="F163" s="43">
        <v>50</v>
      </c>
      <c r="G163" s="43">
        <v>2.8</v>
      </c>
      <c r="H163" s="43">
        <v>2.5</v>
      </c>
      <c r="I163" s="43">
        <v>7.9</v>
      </c>
      <c r="J163" s="43">
        <v>78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84</v>
      </c>
      <c r="F164" s="43">
        <v>30</v>
      </c>
      <c r="G164" s="43">
        <v>8.5</v>
      </c>
      <c r="H164" s="43">
        <v>4.2</v>
      </c>
      <c r="I164" s="43">
        <v>0.1</v>
      </c>
      <c r="J164" s="43">
        <v>72</v>
      </c>
      <c r="K164" s="44" t="s">
        <v>54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44</v>
      </c>
      <c r="H165" s="19">
        <f t="shared" si="78"/>
        <v>36.300000000000004</v>
      </c>
      <c r="I165" s="19">
        <f t="shared" si="78"/>
        <v>81.239999999999995</v>
      </c>
      <c r="J165" s="19">
        <f t="shared" si="78"/>
        <v>676.12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20</v>
      </c>
      <c r="G166" s="43">
        <v>2.1</v>
      </c>
      <c r="H166" s="43">
        <v>0.3</v>
      </c>
      <c r="I166" s="43">
        <v>0</v>
      </c>
      <c r="J166" s="43">
        <v>19.5</v>
      </c>
      <c r="K166" s="44" t="s">
        <v>54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120</v>
      </c>
      <c r="F167" s="43">
        <v>270</v>
      </c>
      <c r="G167" s="43">
        <v>10.199999999999999</v>
      </c>
      <c r="H167" s="43">
        <v>16.5</v>
      </c>
      <c r="I167" s="43">
        <v>32.659999999999997</v>
      </c>
      <c r="J167" s="43">
        <v>179.3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150</v>
      </c>
      <c r="G168" s="43">
        <v>3.5</v>
      </c>
      <c r="H168" s="43">
        <v>18</v>
      </c>
      <c r="I168" s="43">
        <v>15</v>
      </c>
      <c r="J168" s="43">
        <v>235</v>
      </c>
      <c r="K168" s="44" t="s">
        <v>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</v>
      </c>
      <c r="H170" s="43">
        <v>0</v>
      </c>
      <c r="I170" s="43">
        <v>19.239999999999998</v>
      </c>
      <c r="J170" s="43">
        <v>153.91999999999999</v>
      </c>
      <c r="K170" s="44" t="s">
        <v>54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91</v>
      </c>
      <c r="F171" s="43">
        <v>40</v>
      </c>
      <c r="G171" s="43">
        <v>0.6</v>
      </c>
      <c r="H171" s="43">
        <v>0.2</v>
      </c>
      <c r="I171" s="43">
        <v>8.6999999999999993</v>
      </c>
      <c r="J171" s="43">
        <v>50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95</v>
      </c>
      <c r="F172" s="43">
        <v>40</v>
      </c>
      <c r="G172" s="43">
        <v>1.1000000000000001</v>
      </c>
      <c r="H172" s="43">
        <v>0.35</v>
      </c>
      <c r="I172" s="43">
        <v>15.35</v>
      </c>
      <c r="J172" s="43">
        <v>88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83</v>
      </c>
      <c r="F173" s="43">
        <v>50</v>
      </c>
      <c r="G173" s="43">
        <v>2.8</v>
      </c>
      <c r="H173" s="43">
        <v>2.5</v>
      </c>
      <c r="I173" s="43">
        <v>30</v>
      </c>
      <c r="J173" s="43">
        <v>85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20.3</v>
      </c>
      <c r="H175" s="19">
        <f t="shared" si="80"/>
        <v>37.85</v>
      </c>
      <c r="I175" s="19">
        <f t="shared" si="80"/>
        <v>120.94999999999999</v>
      </c>
      <c r="J175" s="19">
        <f t="shared" si="80"/>
        <v>810.72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1270</v>
      </c>
      <c r="G176" s="32">
        <f t="shared" ref="G176" si="82">G165+G175</f>
        <v>64.3</v>
      </c>
      <c r="H176" s="32">
        <f t="shared" ref="H176" si="83">H165+H175</f>
        <v>74.150000000000006</v>
      </c>
      <c r="I176" s="32">
        <f t="shared" ref="I176" si="84">I165+I175</f>
        <v>202.19</v>
      </c>
      <c r="J176" s="32">
        <f t="shared" ref="J176:L176" si="85">J165+J175</f>
        <v>1486.8400000000001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150</v>
      </c>
      <c r="G177" s="40">
        <v>14.25</v>
      </c>
      <c r="H177" s="40">
        <v>17.8</v>
      </c>
      <c r="I177" s="40">
        <v>23.6</v>
      </c>
      <c r="J177" s="40">
        <v>314.2</v>
      </c>
      <c r="K177" s="41" t="s">
        <v>85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0.02</v>
      </c>
      <c r="H179" s="43">
        <v>0</v>
      </c>
      <c r="I179" s="43">
        <v>23.4</v>
      </c>
      <c r="J179" s="43">
        <v>93.68</v>
      </c>
      <c r="K179" s="44" t="s">
        <v>54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125</v>
      </c>
      <c r="F180" s="43">
        <v>40</v>
      </c>
      <c r="G180" s="43">
        <v>1.1000000000000001</v>
      </c>
      <c r="H180" s="43">
        <v>0.35</v>
      </c>
      <c r="I180" s="43">
        <v>15.3</v>
      </c>
      <c r="J180" s="43">
        <v>88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25</v>
      </c>
      <c r="J181" s="43">
        <v>98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122</v>
      </c>
      <c r="F182" s="43">
        <v>60</v>
      </c>
      <c r="G182" s="43">
        <v>0.4</v>
      </c>
      <c r="H182" s="43">
        <v>0.05</v>
      </c>
      <c r="I182" s="43">
        <v>1.65</v>
      </c>
      <c r="J182" s="43">
        <v>10</v>
      </c>
      <c r="K182" s="44" t="s">
        <v>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16.169999999999998</v>
      </c>
      <c r="H184" s="19">
        <f t="shared" si="86"/>
        <v>18.600000000000001</v>
      </c>
      <c r="I184" s="19">
        <f t="shared" si="86"/>
        <v>88.95</v>
      </c>
      <c r="J184" s="19">
        <f t="shared" si="86"/>
        <v>603.88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0.5</v>
      </c>
      <c r="H185" s="43">
        <v>0</v>
      </c>
      <c r="I185" s="43">
        <v>3.8</v>
      </c>
      <c r="J185" s="43">
        <v>20</v>
      </c>
      <c r="K185" s="44" t="s">
        <v>52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250</v>
      </c>
      <c r="G186" s="43">
        <v>2.09</v>
      </c>
      <c r="H186" s="43">
        <v>6.33</v>
      </c>
      <c r="I186" s="43">
        <v>10.64</v>
      </c>
      <c r="J186" s="43">
        <v>110</v>
      </c>
      <c r="K186" s="44" t="s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123</v>
      </c>
      <c r="F187" s="43">
        <v>150</v>
      </c>
      <c r="G187" s="43">
        <v>19</v>
      </c>
      <c r="H187" s="43">
        <v>23.7</v>
      </c>
      <c r="I187" s="43">
        <v>31.4</v>
      </c>
      <c r="J187" s="43">
        <v>420</v>
      </c>
      <c r="K187" s="44" t="s">
        <v>85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0.02</v>
      </c>
      <c r="H189" s="43">
        <v>0</v>
      </c>
      <c r="I189" s="43">
        <v>23.4</v>
      </c>
      <c r="J189" s="43">
        <v>93.68</v>
      </c>
      <c r="K189" s="44" t="s">
        <v>54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91</v>
      </c>
      <c r="F190" s="43">
        <v>40</v>
      </c>
      <c r="G190" s="43">
        <v>0.6</v>
      </c>
      <c r="H190" s="43">
        <v>0.2</v>
      </c>
      <c r="I190" s="43">
        <v>8.6999999999999993</v>
      </c>
      <c r="J190" s="43">
        <v>50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95</v>
      </c>
      <c r="F191" s="43">
        <v>40</v>
      </c>
      <c r="G191" s="43">
        <v>1.1000000000000001</v>
      </c>
      <c r="H191" s="43">
        <v>0.35</v>
      </c>
      <c r="I191" s="43">
        <v>15.35</v>
      </c>
      <c r="J191" s="43">
        <v>88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30</v>
      </c>
      <c r="G192" s="43">
        <v>0.4</v>
      </c>
      <c r="H192" s="43">
        <v>3.5</v>
      </c>
      <c r="I192" s="43">
        <v>19.600000000000001</v>
      </c>
      <c r="J192" s="43">
        <v>100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23.71</v>
      </c>
      <c r="H194" s="19">
        <f t="shared" si="88"/>
        <v>34.08</v>
      </c>
      <c r="I194" s="19">
        <f t="shared" si="88"/>
        <v>112.89000000000001</v>
      </c>
      <c r="J194" s="19">
        <f t="shared" si="88"/>
        <v>881.68000000000006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1320</v>
      </c>
      <c r="G195" s="32">
        <f t="shared" ref="G195" si="90">G184+G194</f>
        <v>39.879999999999995</v>
      </c>
      <c r="H195" s="32">
        <f t="shared" ref="H195" si="91">H184+H194</f>
        <v>52.68</v>
      </c>
      <c r="I195" s="32">
        <f t="shared" ref="I195" si="92">I184+I194</f>
        <v>201.84000000000003</v>
      </c>
      <c r="J195" s="32">
        <f t="shared" ref="J195:L195" si="93">J184+J194</f>
        <v>1485.56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1382.75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52.509000000000015</v>
      </c>
      <c r="H196" s="34">
        <f t="shared" si="94"/>
        <v>54.974000000000004</v>
      </c>
      <c r="I196" s="34">
        <f t="shared" si="94"/>
        <v>199.53200000000001</v>
      </c>
      <c r="J196" s="34">
        <f t="shared" si="94"/>
        <v>1482.1960000000001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2023-10-16T10:42:57Z</dcterms:modified>
</cp:coreProperties>
</file>